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<sst xmlns="http://schemas.openxmlformats.org/spreadsheetml/2006/main" count="219" uniqueCount="81">
  <si>
    <t>Cod tip decont</t>
  </si>
  <si>
    <t>Perioadă raportare</t>
  </si>
  <si>
    <t>Valoare</t>
  </si>
  <si>
    <t>Cod partener</t>
  </si>
  <si>
    <t>Nume partener</t>
  </si>
  <si>
    <t>SEP2017 FARM CAS-MM</t>
  </si>
  <si>
    <t>ADEN FARM SRL</t>
  </si>
  <si>
    <t>18216253</t>
  </si>
  <si>
    <t>FRM-T_POST</t>
  </si>
  <si>
    <t>FRM-FR_ONCO</t>
  </si>
  <si>
    <t>25422558</t>
  </si>
  <si>
    <t>ANDISIMA FARM SRL</t>
  </si>
  <si>
    <t>2203680</t>
  </si>
  <si>
    <t>BERES SRL</t>
  </si>
  <si>
    <t>FRM-SCLA</t>
  </si>
  <si>
    <t>1803830</t>
  </si>
  <si>
    <t>CATENA HYGEIA</t>
  </si>
  <si>
    <t>FRM-FR_ONCO-CV</t>
  </si>
  <si>
    <t>COMIRO INVEST SRL</t>
  </si>
  <si>
    <t>24562561</t>
  </si>
  <si>
    <t>8638773</t>
  </si>
  <si>
    <t>CRISFARM SRL</t>
  </si>
  <si>
    <t>DAVILLA SRL</t>
  </si>
  <si>
    <t>3460461</t>
  </si>
  <si>
    <t>EPHEDRAFARM SRL</t>
  </si>
  <si>
    <t>17271187</t>
  </si>
  <si>
    <t>2204201</t>
  </si>
  <si>
    <t>FARMACIA BALSAM SRL</t>
  </si>
  <si>
    <t>9015528</t>
  </si>
  <si>
    <t>FARMACIA SOMESAN SRL</t>
  </si>
  <si>
    <t>FIRUTA FARM SRL</t>
  </si>
  <si>
    <t>29529388</t>
  </si>
  <si>
    <t>FITTONIA SRL</t>
  </si>
  <si>
    <t>17454559</t>
  </si>
  <si>
    <t>2201108</t>
  </si>
  <si>
    <t>GENTIANA SRL</t>
  </si>
  <si>
    <t>7005439</t>
  </si>
  <si>
    <t>MED-SERV UNITED SRL</t>
  </si>
  <si>
    <t>MM SANO FARM SRL</t>
  </si>
  <si>
    <t>23853694</t>
  </si>
  <si>
    <t>NORDPHARM S.R.L.</t>
  </si>
  <si>
    <t>6077518</t>
  </si>
  <si>
    <t>9839015</t>
  </si>
  <si>
    <t>PHARMA SRL</t>
  </si>
  <si>
    <t>FRM-H_MUCO_COPIL</t>
  </si>
  <si>
    <t>PHARMACLIN SRL</t>
  </si>
  <si>
    <t>12530094</t>
  </si>
  <si>
    <t>9378655</t>
  </si>
  <si>
    <t>SENSIBLU</t>
  </si>
  <si>
    <t>TOTAL ADEN FARM</t>
  </si>
  <si>
    <t>TOTAL BERES</t>
  </si>
  <si>
    <t>TOTAL CATENA HYGEIA</t>
  </si>
  <si>
    <t>TOTAL COMIRO INVEST</t>
  </si>
  <si>
    <t>TOTAL CRISFARM</t>
  </si>
  <si>
    <t>TOTAL DAVILLA</t>
  </si>
  <si>
    <t>TOTAL EPHEDRAFARM</t>
  </si>
  <si>
    <t>TOTAL FARMACIA BALSAM</t>
  </si>
  <si>
    <t>TOTAL FARMACIA SOMESAN</t>
  </si>
  <si>
    <t>TOTAL FIRUTA FARM</t>
  </si>
  <si>
    <t>TOTAL FITTONIA</t>
  </si>
  <si>
    <t>TOTAL GENTIANA</t>
  </si>
  <si>
    <t>TOTAL MED SERV UNITED</t>
  </si>
  <si>
    <t>TOTAL MM SANO FARM</t>
  </si>
  <si>
    <t>FRM-H_MUCO_ADULT</t>
  </si>
  <si>
    <t>AUG2017 FARM CAS-MM</t>
  </si>
  <si>
    <t>IUL2017 FARM CAS-MM</t>
  </si>
  <si>
    <t>TOTAL PHARMA</t>
  </si>
  <si>
    <t>TOTAL PHARMACLIN</t>
  </si>
  <si>
    <t>TOTAL SENSIBLU</t>
  </si>
  <si>
    <t>TOTAL GENERAL</t>
  </si>
  <si>
    <t>TOTAL NORDPHARM</t>
  </si>
  <si>
    <t>TOTAL ANDISIMA FARM</t>
  </si>
  <si>
    <t>S.I.E.P.C.O.F.A.R. SA</t>
  </si>
  <si>
    <t>TOTAL S.I.E.P.C.O.F.A.R.</t>
  </si>
  <si>
    <t>SARALEX SRL</t>
  </si>
  <si>
    <t>TOTAL SARALEX</t>
  </si>
  <si>
    <t>TEDANA FARM SRL</t>
  </si>
  <si>
    <t>TOTAL TEDANA</t>
  </si>
  <si>
    <t>CAS MARAMURES</t>
  </si>
  <si>
    <t>SERVICIUL DECONTARE SERVICII MEDICALE, ACORDURI, REGULAMENTE SI FORMULARE EUROPENE</t>
  </si>
  <si>
    <t>SEPTEMBRIE 2017- SUMELE DECONTATE PENTRU PROGRAMELE DE SANATATE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</si>
</sst>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25.8515625" style="0" customWidth="1"/>
    <col min="3" max="3" width="19.8515625" style="0" customWidth="1"/>
    <col min="4" max="4" width="17.57421875" style="0" customWidth="1"/>
    <col min="5" max="5" width="35.57421875" style="0" customWidth="1"/>
  </cols>
  <sheetData>
    <row r="1" spans="1:5" ht="12.75">
      <c r="A1" s="42" t="s">
        <v>78</v>
      </c>
      <c r="B1" s="42"/>
      <c r="C1" s="42"/>
      <c r="D1" s="42"/>
      <c r="E1" s="42"/>
    </row>
    <row r="2" spans="1:5" ht="12.75">
      <c r="A2" s="42" t="s">
        <v>79</v>
      </c>
      <c r="B2" s="42"/>
      <c r="C2" s="42"/>
      <c r="D2" s="42"/>
      <c r="E2" s="42"/>
    </row>
    <row r="3" spans="1:5" ht="12.75">
      <c r="A3" s="42"/>
      <c r="B3" s="42"/>
      <c r="C3" s="42"/>
      <c r="D3" s="42"/>
      <c r="E3" s="42"/>
    </row>
    <row r="4" spans="1:5" ht="12.75">
      <c r="A4" s="42"/>
      <c r="B4" s="42"/>
      <c r="C4" s="42"/>
      <c r="D4" s="42"/>
      <c r="E4" s="42"/>
    </row>
    <row r="5" spans="1:5" ht="12.75">
      <c r="A5" s="45" t="s">
        <v>80</v>
      </c>
      <c r="B5" s="45"/>
      <c r="C5" s="45"/>
      <c r="D5" s="45"/>
      <c r="E5" s="45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" customHeight="1">
      <c r="A9" s="13" t="s">
        <v>8</v>
      </c>
      <c r="B9" s="1" t="s">
        <v>5</v>
      </c>
      <c r="C9" s="2">
        <v>643.6</v>
      </c>
      <c r="D9" s="1" t="s">
        <v>7</v>
      </c>
      <c r="E9" s="14" t="s">
        <v>6</v>
      </c>
    </row>
    <row r="10" spans="1:5" ht="12" customHeight="1" thickBot="1">
      <c r="A10" s="15" t="s">
        <v>49</v>
      </c>
      <c r="B10" s="6"/>
      <c r="C10" s="7">
        <f>SUM(C9:C9)</f>
        <v>643.6</v>
      </c>
      <c r="D10" s="6"/>
      <c r="E10" s="16"/>
    </row>
    <row r="11" spans="1:5" ht="12" customHeight="1">
      <c r="A11" s="13" t="s">
        <v>8</v>
      </c>
      <c r="B11" s="1" t="s">
        <v>5</v>
      </c>
      <c r="C11" s="2">
        <v>4358.77</v>
      </c>
      <c r="D11" s="1" t="s">
        <v>10</v>
      </c>
      <c r="E11" s="14" t="s">
        <v>11</v>
      </c>
    </row>
    <row r="12" spans="1:5" ht="12" customHeight="1" thickBot="1">
      <c r="A12" s="15" t="s">
        <v>71</v>
      </c>
      <c r="B12" s="6"/>
      <c r="C12" s="7">
        <v>4358.77</v>
      </c>
      <c r="D12" s="6"/>
      <c r="E12" s="16"/>
    </row>
    <row r="13" spans="1:5" ht="12.75">
      <c r="A13" s="11" t="s">
        <v>9</v>
      </c>
      <c r="B13" s="4" t="s">
        <v>5</v>
      </c>
      <c r="C13" s="5">
        <v>74087.88</v>
      </c>
      <c r="D13" s="4" t="s">
        <v>12</v>
      </c>
      <c r="E13" s="12" t="s">
        <v>13</v>
      </c>
    </row>
    <row r="14" spans="1:5" ht="12.75">
      <c r="A14" s="13" t="s">
        <v>8</v>
      </c>
      <c r="B14" s="1" t="s">
        <v>5</v>
      </c>
      <c r="C14" s="2">
        <v>10395.9</v>
      </c>
      <c r="D14" s="1" t="s">
        <v>12</v>
      </c>
      <c r="E14" s="14" t="s">
        <v>13</v>
      </c>
    </row>
    <row r="15" spans="1:5" ht="12.75">
      <c r="A15" s="13" t="s">
        <v>14</v>
      </c>
      <c r="B15" s="1" t="s">
        <v>5</v>
      </c>
      <c r="C15" s="2">
        <v>420.53</v>
      </c>
      <c r="D15" s="1" t="s">
        <v>12</v>
      </c>
      <c r="E15" s="14" t="s">
        <v>13</v>
      </c>
    </row>
    <row r="16" spans="1:5" ht="13.5" thickBot="1">
      <c r="A16" s="15" t="s">
        <v>50</v>
      </c>
      <c r="B16" s="6"/>
      <c r="C16" s="7">
        <f>SUM(C13:C15)</f>
        <v>84904.31</v>
      </c>
      <c r="D16" s="6"/>
      <c r="E16" s="16"/>
    </row>
    <row r="17" spans="1:5" ht="12.75">
      <c r="A17" s="13" t="s">
        <v>9</v>
      </c>
      <c r="B17" s="1" t="s">
        <v>5</v>
      </c>
      <c r="C17" s="2">
        <v>16192.34</v>
      </c>
      <c r="D17" s="1" t="s">
        <v>15</v>
      </c>
      <c r="E17" s="14" t="s">
        <v>16</v>
      </c>
    </row>
    <row r="18" spans="1:5" ht="12.75">
      <c r="A18" s="13" t="s">
        <v>8</v>
      </c>
      <c r="B18" s="1" t="s">
        <v>5</v>
      </c>
      <c r="C18" s="2">
        <v>2624.79</v>
      </c>
      <c r="D18" s="1" t="s">
        <v>15</v>
      </c>
      <c r="E18" s="14" t="s">
        <v>16</v>
      </c>
    </row>
    <row r="19" spans="1:5" ht="12.75">
      <c r="A19" s="13" t="s">
        <v>8</v>
      </c>
      <c r="B19" s="1" t="s">
        <v>5</v>
      </c>
      <c r="C19" s="2">
        <v>2872.03</v>
      </c>
      <c r="D19" s="1" t="s">
        <v>15</v>
      </c>
      <c r="E19" s="14" t="s">
        <v>16</v>
      </c>
    </row>
    <row r="20" spans="1:5" ht="13.5" thickBot="1">
      <c r="A20" s="15" t="s">
        <v>51</v>
      </c>
      <c r="B20" s="6"/>
      <c r="C20" s="7">
        <f>SUM(C17:C19)</f>
        <v>21689.16</v>
      </c>
      <c r="D20" s="6"/>
      <c r="E20" s="16"/>
    </row>
    <row r="21" spans="1:5" ht="12.75">
      <c r="A21" s="13" t="s">
        <v>9</v>
      </c>
      <c r="B21" s="1" t="s">
        <v>5</v>
      </c>
      <c r="C21" s="2">
        <v>1495.63</v>
      </c>
      <c r="D21" s="1" t="s">
        <v>19</v>
      </c>
      <c r="E21" s="14" t="s">
        <v>18</v>
      </c>
    </row>
    <row r="22" spans="1:5" ht="13.5" thickBot="1">
      <c r="A22" s="15" t="s">
        <v>52</v>
      </c>
      <c r="B22" s="6"/>
      <c r="C22" s="7">
        <f>SUM(C21:C21)</f>
        <v>1495.63</v>
      </c>
      <c r="D22" s="6"/>
      <c r="E22" s="16"/>
    </row>
    <row r="23" spans="1:5" ht="12.75">
      <c r="A23" s="13" t="s">
        <v>8</v>
      </c>
      <c r="B23" s="1" t="s">
        <v>5</v>
      </c>
      <c r="C23" s="2">
        <v>5122.98</v>
      </c>
      <c r="D23" s="1" t="s">
        <v>20</v>
      </c>
      <c r="E23" s="14" t="s">
        <v>21</v>
      </c>
    </row>
    <row r="24" spans="1:5" ht="13.5" thickBot="1">
      <c r="A24" s="15" t="s">
        <v>53</v>
      </c>
      <c r="B24" s="6"/>
      <c r="C24" s="7">
        <f>SUM(C23:C23)</f>
        <v>5122.98</v>
      </c>
      <c r="D24" s="6"/>
      <c r="E24" s="16"/>
    </row>
    <row r="25" spans="1:5" ht="12.75">
      <c r="A25" s="13" t="s">
        <v>8</v>
      </c>
      <c r="B25" s="1" t="s">
        <v>5</v>
      </c>
      <c r="C25" s="2">
        <v>4222.61</v>
      </c>
      <c r="D25" s="1" t="s">
        <v>23</v>
      </c>
      <c r="E25" s="14" t="s">
        <v>22</v>
      </c>
    </row>
    <row r="26" spans="1:5" ht="13.5" thickBot="1">
      <c r="A26" s="15" t="s">
        <v>54</v>
      </c>
      <c r="B26" s="6"/>
      <c r="C26" s="7">
        <f>SUM(C25:C25)</f>
        <v>4222.61</v>
      </c>
      <c r="D26" s="6"/>
      <c r="E26" s="16"/>
    </row>
    <row r="27" spans="1:5" ht="12.75">
      <c r="A27" s="13" t="s">
        <v>9</v>
      </c>
      <c r="B27" s="1" t="s">
        <v>5</v>
      </c>
      <c r="C27" s="2">
        <v>84644.74</v>
      </c>
      <c r="D27" s="1" t="s">
        <v>25</v>
      </c>
      <c r="E27" s="14" t="s">
        <v>24</v>
      </c>
    </row>
    <row r="28" spans="1:5" ht="12.75">
      <c r="A28" s="13" t="s">
        <v>8</v>
      </c>
      <c r="B28" s="1" t="s">
        <v>5</v>
      </c>
      <c r="C28" s="2">
        <v>424.51</v>
      </c>
      <c r="D28" s="1" t="s">
        <v>25</v>
      </c>
      <c r="E28" s="14" t="s">
        <v>24</v>
      </c>
    </row>
    <row r="29" spans="1:5" ht="13.5" thickBot="1">
      <c r="A29" s="15" t="s">
        <v>55</v>
      </c>
      <c r="B29" s="6"/>
      <c r="C29" s="7">
        <f>SUM(C27:C28)</f>
        <v>85069.25</v>
      </c>
      <c r="D29" s="6"/>
      <c r="E29" s="16"/>
    </row>
    <row r="30" spans="1:5" ht="12.75">
      <c r="A30" s="13" t="s">
        <v>8</v>
      </c>
      <c r="B30" s="1" t="s">
        <v>5</v>
      </c>
      <c r="C30" s="2">
        <v>1160.57</v>
      </c>
      <c r="D30" s="1" t="s">
        <v>26</v>
      </c>
      <c r="E30" s="14" t="s">
        <v>27</v>
      </c>
    </row>
    <row r="31" spans="1:5" ht="13.5" thickBot="1">
      <c r="A31" s="15" t="s">
        <v>56</v>
      </c>
      <c r="B31" s="6"/>
      <c r="C31" s="7">
        <f>SUM(C30:C30)</f>
        <v>1160.57</v>
      </c>
      <c r="D31" s="6"/>
      <c r="E31" s="16"/>
    </row>
    <row r="32" spans="1:5" ht="12.75">
      <c r="A32" s="13" t="s">
        <v>9</v>
      </c>
      <c r="B32" s="1" t="s">
        <v>5</v>
      </c>
      <c r="C32" s="2">
        <v>26922.29</v>
      </c>
      <c r="D32" s="1" t="s">
        <v>28</v>
      </c>
      <c r="E32" s="14" t="s">
        <v>29</v>
      </c>
    </row>
    <row r="33" spans="1:5" ht="13.5" thickBot="1">
      <c r="A33" s="15" t="s">
        <v>57</v>
      </c>
      <c r="B33" s="6"/>
      <c r="C33" s="7">
        <f>SUM(C32:C32)</f>
        <v>26922.29</v>
      </c>
      <c r="D33" s="6"/>
      <c r="E33" s="16"/>
    </row>
    <row r="34" spans="1:5" ht="12.75">
      <c r="A34" s="13" t="s">
        <v>8</v>
      </c>
      <c r="B34" s="1" t="s">
        <v>5</v>
      </c>
      <c r="C34" s="2">
        <v>6535.73</v>
      </c>
      <c r="D34" s="1" t="s">
        <v>31</v>
      </c>
      <c r="E34" s="14" t="s">
        <v>30</v>
      </c>
    </row>
    <row r="35" spans="1:5" ht="13.5" thickBot="1">
      <c r="A35" s="15" t="s">
        <v>58</v>
      </c>
      <c r="B35" s="6"/>
      <c r="C35" s="7">
        <f>SUM(C34:C34)</f>
        <v>6535.73</v>
      </c>
      <c r="D35" s="6"/>
      <c r="E35" s="16"/>
    </row>
    <row r="36" spans="1:5" ht="12.75">
      <c r="A36" s="13" t="s">
        <v>8</v>
      </c>
      <c r="B36" s="1" t="s">
        <v>5</v>
      </c>
      <c r="C36" s="2">
        <v>3591.31</v>
      </c>
      <c r="D36" s="1" t="s">
        <v>33</v>
      </c>
      <c r="E36" s="14" t="s">
        <v>32</v>
      </c>
    </row>
    <row r="37" spans="1:5" ht="13.5" thickBot="1">
      <c r="A37" s="15" t="s">
        <v>59</v>
      </c>
      <c r="B37" s="6"/>
      <c r="C37" s="7">
        <f>SUM(C36:C36)</f>
        <v>3591.31</v>
      </c>
      <c r="D37" s="6"/>
      <c r="E37" s="16"/>
    </row>
    <row r="38" spans="1:5" ht="12.75">
      <c r="A38" s="13" t="s">
        <v>8</v>
      </c>
      <c r="B38" s="1" t="s">
        <v>5</v>
      </c>
      <c r="C38" s="2">
        <v>4026.94</v>
      </c>
      <c r="D38" s="1" t="s">
        <v>34</v>
      </c>
      <c r="E38" s="14" t="s">
        <v>35</v>
      </c>
    </row>
    <row r="39" spans="1:5" ht="12.75">
      <c r="A39" s="13" t="s">
        <v>9</v>
      </c>
      <c r="B39" s="1" t="s">
        <v>5</v>
      </c>
      <c r="C39" s="2">
        <v>46072.09</v>
      </c>
      <c r="D39" s="1" t="s">
        <v>34</v>
      </c>
      <c r="E39" s="14" t="s">
        <v>35</v>
      </c>
    </row>
    <row r="40" spans="1:5" ht="12.75">
      <c r="A40" s="13" t="s">
        <v>9</v>
      </c>
      <c r="B40" s="1" t="s">
        <v>5</v>
      </c>
      <c r="C40" s="2">
        <v>260381.84</v>
      </c>
      <c r="D40" s="1" t="s">
        <v>34</v>
      </c>
      <c r="E40" s="14" t="s">
        <v>35</v>
      </c>
    </row>
    <row r="41" spans="1:5" ht="13.5" thickBot="1">
      <c r="A41" s="15" t="s">
        <v>60</v>
      </c>
      <c r="B41" s="6"/>
      <c r="C41" s="7">
        <f>SUM(C38:C40)</f>
        <v>310480.87</v>
      </c>
      <c r="D41" s="6"/>
      <c r="E41" s="16"/>
    </row>
    <row r="42" spans="1:5" ht="12.75">
      <c r="A42" s="13" t="s">
        <v>9</v>
      </c>
      <c r="B42" s="1" t="s">
        <v>5</v>
      </c>
      <c r="C42" s="2">
        <v>14579.25</v>
      </c>
      <c r="D42" s="1" t="s">
        <v>36</v>
      </c>
      <c r="E42" s="14" t="s">
        <v>37</v>
      </c>
    </row>
    <row r="43" spans="1:5" ht="12.75">
      <c r="A43" s="13" t="s">
        <v>8</v>
      </c>
      <c r="B43" s="1" t="s">
        <v>5</v>
      </c>
      <c r="C43" s="2">
        <v>2366.09</v>
      </c>
      <c r="D43" s="1" t="s">
        <v>36</v>
      </c>
      <c r="E43" s="14" t="s">
        <v>37</v>
      </c>
    </row>
    <row r="44" spans="1:5" ht="12.75">
      <c r="A44" s="13" t="s">
        <v>9</v>
      </c>
      <c r="B44" s="1" t="s">
        <v>5</v>
      </c>
      <c r="C44" s="2">
        <v>15094.01</v>
      </c>
      <c r="D44" s="1" t="s">
        <v>36</v>
      </c>
      <c r="E44" s="14" t="s">
        <v>37</v>
      </c>
    </row>
    <row r="45" spans="1:5" ht="12.75">
      <c r="A45" s="13" t="s">
        <v>9</v>
      </c>
      <c r="B45" s="1" t="s">
        <v>5</v>
      </c>
      <c r="C45" s="2">
        <v>13296.41</v>
      </c>
      <c r="D45" s="1" t="s">
        <v>36</v>
      </c>
      <c r="E45" s="14" t="s">
        <v>37</v>
      </c>
    </row>
    <row r="46" spans="1:5" ht="12.75">
      <c r="A46" s="13" t="s">
        <v>8</v>
      </c>
      <c r="B46" s="1" t="s">
        <v>5</v>
      </c>
      <c r="C46" s="2">
        <v>2351.52</v>
      </c>
      <c r="D46" s="1" t="s">
        <v>36</v>
      </c>
      <c r="E46" s="14" t="s">
        <v>37</v>
      </c>
    </row>
    <row r="47" spans="1:5" ht="13.5" thickBot="1">
      <c r="A47" s="15" t="s">
        <v>61</v>
      </c>
      <c r="B47" s="6"/>
      <c r="C47" s="7">
        <f>SUM(C42:C46)</f>
        <v>47687.27999999999</v>
      </c>
      <c r="D47" s="6"/>
      <c r="E47" s="16"/>
    </row>
    <row r="48" spans="1:5" ht="12.75">
      <c r="A48" s="13" t="s">
        <v>9</v>
      </c>
      <c r="B48" s="1" t="s">
        <v>5</v>
      </c>
      <c r="C48" s="2">
        <v>8251.35</v>
      </c>
      <c r="D48" s="1" t="s">
        <v>39</v>
      </c>
      <c r="E48" s="14" t="s">
        <v>38</v>
      </c>
    </row>
    <row r="49" spans="1:5" ht="12.75">
      <c r="A49" s="13" t="s">
        <v>17</v>
      </c>
      <c r="B49" s="1" t="s">
        <v>5</v>
      </c>
      <c r="C49" s="2">
        <v>30331.98</v>
      </c>
      <c r="D49" s="1" t="s">
        <v>39</v>
      </c>
      <c r="E49" s="14" t="s">
        <v>38</v>
      </c>
    </row>
    <row r="50" spans="1:5" ht="13.5" thickBot="1">
      <c r="A50" s="15" t="s">
        <v>62</v>
      </c>
      <c r="B50" s="6"/>
      <c r="C50" s="7">
        <f>SUM(C48:C49)</f>
        <v>38583.33</v>
      </c>
      <c r="D50" s="6"/>
      <c r="E50" s="16"/>
    </row>
    <row r="51" spans="1:5" ht="12.75">
      <c r="A51" s="11" t="s">
        <v>63</v>
      </c>
      <c r="B51" s="4" t="s">
        <v>65</v>
      </c>
      <c r="C51" s="5">
        <v>26056.67</v>
      </c>
      <c r="D51" s="4" t="s">
        <v>41</v>
      </c>
      <c r="E51" s="12" t="s">
        <v>40</v>
      </c>
    </row>
    <row r="52" spans="1:5" ht="12.75">
      <c r="A52" s="13" t="s">
        <v>9</v>
      </c>
      <c r="B52" s="1" t="s">
        <v>5</v>
      </c>
      <c r="C52" s="2">
        <v>21149.41</v>
      </c>
      <c r="D52" s="1" t="s">
        <v>41</v>
      </c>
      <c r="E52" s="14" t="s">
        <v>40</v>
      </c>
    </row>
    <row r="53" spans="1:5" ht="12.75">
      <c r="A53" s="13" t="s">
        <v>9</v>
      </c>
      <c r="B53" s="1" t="s">
        <v>5</v>
      </c>
      <c r="C53" s="2">
        <v>23970.03</v>
      </c>
      <c r="D53" s="1" t="s">
        <v>41</v>
      </c>
      <c r="E53" s="14" t="s">
        <v>40</v>
      </c>
    </row>
    <row r="54" spans="1:5" ht="12.75">
      <c r="A54" s="13" t="s">
        <v>9</v>
      </c>
      <c r="B54" s="1" t="s">
        <v>5</v>
      </c>
      <c r="C54" s="2">
        <v>53820.1</v>
      </c>
      <c r="D54" s="1" t="s">
        <v>41</v>
      </c>
      <c r="E54" s="14" t="s">
        <v>40</v>
      </c>
    </row>
    <row r="55" spans="1:5" ht="12.75">
      <c r="A55" s="13" t="s">
        <v>9</v>
      </c>
      <c r="B55" s="1" t="s">
        <v>5</v>
      </c>
      <c r="C55" s="2">
        <v>109387.23</v>
      </c>
      <c r="D55" s="1" t="s">
        <v>41</v>
      </c>
      <c r="E55" s="14" t="s">
        <v>40</v>
      </c>
    </row>
    <row r="56" spans="1:5" ht="12.75">
      <c r="A56" s="13" t="s">
        <v>8</v>
      </c>
      <c r="B56" s="1" t="s">
        <v>5</v>
      </c>
      <c r="C56" s="2">
        <v>2007.78</v>
      </c>
      <c r="D56" s="1" t="s">
        <v>41</v>
      </c>
      <c r="E56" s="14" t="s">
        <v>40</v>
      </c>
    </row>
    <row r="57" spans="1:5" ht="13.5" thickBot="1">
      <c r="A57" s="15" t="s">
        <v>70</v>
      </c>
      <c r="B57" s="6"/>
      <c r="C57" s="7">
        <f>SUM(C51:C56)</f>
        <v>236391.22</v>
      </c>
      <c r="D57" s="6"/>
      <c r="E57" s="16"/>
    </row>
    <row r="58" spans="1:5" ht="12.75">
      <c r="A58" s="11" t="s">
        <v>44</v>
      </c>
      <c r="B58" s="4" t="s">
        <v>64</v>
      </c>
      <c r="C58" s="5">
        <v>1749.23</v>
      </c>
      <c r="D58" s="4" t="s">
        <v>42</v>
      </c>
      <c r="E58" s="12" t="s">
        <v>43</v>
      </c>
    </row>
    <row r="59" spans="1:5" ht="12.75">
      <c r="A59" s="13" t="s">
        <v>9</v>
      </c>
      <c r="B59" s="1" t="s">
        <v>5</v>
      </c>
      <c r="C59" s="2">
        <v>65357.32</v>
      </c>
      <c r="D59" s="1" t="s">
        <v>42</v>
      </c>
      <c r="E59" s="14" t="s">
        <v>43</v>
      </c>
    </row>
    <row r="60" spans="1:5" ht="12.75">
      <c r="A60" s="13" t="s">
        <v>8</v>
      </c>
      <c r="B60" s="1" t="s">
        <v>5</v>
      </c>
      <c r="C60" s="2">
        <v>642.52</v>
      </c>
      <c r="D60" s="1" t="s">
        <v>42</v>
      </c>
      <c r="E60" s="14" t="s">
        <v>43</v>
      </c>
    </row>
    <row r="61" spans="1:5" ht="12.75">
      <c r="A61" s="13" t="s">
        <v>44</v>
      </c>
      <c r="B61" s="1" t="s">
        <v>5</v>
      </c>
      <c r="C61" s="2">
        <v>6165.09</v>
      </c>
      <c r="D61" s="1" t="s">
        <v>42</v>
      </c>
      <c r="E61" s="14" t="s">
        <v>43</v>
      </c>
    </row>
    <row r="62" spans="1:5" ht="13.5" thickBot="1">
      <c r="A62" s="15" t="s">
        <v>66</v>
      </c>
      <c r="B62" s="6"/>
      <c r="C62" s="7">
        <f>SUM(C58:C61)</f>
        <v>73914.16</v>
      </c>
      <c r="D62" s="6"/>
      <c r="E62" s="16"/>
    </row>
    <row r="63" spans="1:5" ht="12.75">
      <c r="A63" s="13" t="s">
        <v>9</v>
      </c>
      <c r="B63" s="1" t="s">
        <v>5</v>
      </c>
      <c r="C63" s="2">
        <v>77077.3</v>
      </c>
      <c r="D63" s="1" t="s">
        <v>46</v>
      </c>
      <c r="E63" s="14" t="s">
        <v>45</v>
      </c>
    </row>
    <row r="64" spans="1:5" ht="12.75">
      <c r="A64" s="13" t="s">
        <v>17</v>
      </c>
      <c r="B64" s="1" t="s">
        <v>5</v>
      </c>
      <c r="C64" s="2">
        <v>50318.34</v>
      </c>
      <c r="D64" s="1" t="s">
        <v>46</v>
      </c>
      <c r="E64" s="14" t="s">
        <v>45</v>
      </c>
    </row>
    <row r="65" spans="1:5" ht="13.5" thickBot="1">
      <c r="A65" s="15" t="s">
        <v>67</v>
      </c>
      <c r="B65" s="6"/>
      <c r="C65" s="7">
        <f>SUM(C63:C64)</f>
        <v>127395.64</v>
      </c>
      <c r="D65" s="28"/>
      <c r="E65" s="16"/>
    </row>
    <row r="66" spans="1:5" ht="12.75">
      <c r="A66" s="32" t="s">
        <v>9</v>
      </c>
      <c r="B66" s="22" t="s">
        <v>5</v>
      </c>
      <c r="C66" s="23">
        <v>27322.21</v>
      </c>
      <c r="D66" s="29">
        <v>3596251</v>
      </c>
      <c r="E66" s="33" t="s">
        <v>72</v>
      </c>
    </row>
    <row r="67" spans="1:5" ht="13.5" thickBot="1">
      <c r="A67" s="34" t="s">
        <v>73</v>
      </c>
      <c r="B67" s="26"/>
      <c r="C67" s="27">
        <f>C66</f>
        <v>27322.21</v>
      </c>
      <c r="D67" s="30"/>
      <c r="E67" s="35"/>
    </row>
    <row r="68" spans="1:5" ht="12.75">
      <c r="A68" s="32" t="s">
        <v>9</v>
      </c>
      <c r="B68" s="22" t="s">
        <v>5</v>
      </c>
      <c r="C68" s="23">
        <v>794762.52</v>
      </c>
      <c r="D68" s="29">
        <v>16508707</v>
      </c>
      <c r="E68" s="33" t="s">
        <v>74</v>
      </c>
    </row>
    <row r="69" spans="1:5" ht="12.75">
      <c r="A69" s="36" t="s">
        <v>14</v>
      </c>
      <c r="B69" s="24" t="s">
        <v>5</v>
      </c>
      <c r="C69" s="25">
        <v>420.54</v>
      </c>
      <c r="D69" s="31">
        <v>16508707</v>
      </c>
      <c r="E69" s="37" t="s">
        <v>74</v>
      </c>
    </row>
    <row r="70" spans="1:5" ht="13.5" thickBot="1">
      <c r="A70" s="34" t="s">
        <v>75</v>
      </c>
      <c r="B70" s="26"/>
      <c r="C70" s="27">
        <f>SUM(C68:C69)</f>
        <v>795183.06</v>
      </c>
      <c r="D70" s="30"/>
      <c r="E70" s="35"/>
    </row>
    <row r="71" spans="1:5" ht="12.75">
      <c r="A71" s="11" t="s">
        <v>63</v>
      </c>
      <c r="B71" s="4" t="s">
        <v>64</v>
      </c>
      <c r="C71" s="5">
        <v>125.23</v>
      </c>
      <c r="D71" s="4" t="s">
        <v>47</v>
      </c>
      <c r="E71" s="12" t="s">
        <v>48</v>
      </c>
    </row>
    <row r="72" spans="1:5" ht="12.75">
      <c r="A72" s="13" t="s">
        <v>9</v>
      </c>
      <c r="B72" s="1" t="s">
        <v>5</v>
      </c>
      <c r="C72" s="2">
        <v>39922.19</v>
      </c>
      <c r="D72" s="1" t="s">
        <v>47</v>
      </c>
      <c r="E72" s="14" t="s">
        <v>48</v>
      </c>
    </row>
    <row r="73" spans="1:5" ht="12.75">
      <c r="A73" s="13" t="s">
        <v>14</v>
      </c>
      <c r="B73" s="1" t="s">
        <v>5</v>
      </c>
      <c r="C73" s="2">
        <v>420.53</v>
      </c>
      <c r="D73" s="1" t="s">
        <v>47</v>
      </c>
      <c r="E73" s="14" t="s">
        <v>48</v>
      </c>
    </row>
    <row r="74" spans="1:5" ht="12.75">
      <c r="A74" s="13" t="s">
        <v>8</v>
      </c>
      <c r="B74" s="1" t="s">
        <v>5</v>
      </c>
      <c r="C74" s="2">
        <v>3960.77</v>
      </c>
      <c r="D74" s="1" t="s">
        <v>47</v>
      </c>
      <c r="E74" s="14" t="s">
        <v>48</v>
      </c>
    </row>
    <row r="75" spans="1:5" ht="12.75">
      <c r="A75" s="13" t="s">
        <v>9</v>
      </c>
      <c r="B75" s="1" t="s">
        <v>5</v>
      </c>
      <c r="C75" s="2">
        <v>13966.32</v>
      </c>
      <c r="D75" s="1" t="s">
        <v>47</v>
      </c>
      <c r="E75" s="14" t="s">
        <v>48</v>
      </c>
    </row>
    <row r="76" spans="1:5" ht="13.5" thickBot="1">
      <c r="A76" s="15" t="s">
        <v>68</v>
      </c>
      <c r="B76" s="6"/>
      <c r="C76" s="7">
        <f>SUM(C71:C75)</f>
        <v>58395.04</v>
      </c>
      <c r="D76" s="6"/>
      <c r="E76" s="16"/>
    </row>
    <row r="77" spans="1:5" ht="13.5" thickBot="1">
      <c r="A77" s="38" t="s">
        <v>8</v>
      </c>
      <c r="B77" s="39" t="s">
        <v>5</v>
      </c>
      <c r="C77" s="40">
        <v>964.89</v>
      </c>
      <c r="D77" s="43">
        <v>8294254</v>
      </c>
      <c r="E77" s="41" t="s">
        <v>76</v>
      </c>
    </row>
    <row r="78" spans="1:5" ht="13.5" thickBot="1">
      <c r="A78" s="17" t="s">
        <v>77</v>
      </c>
      <c r="B78" s="18"/>
      <c r="C78" s="19">
        <f>C77</f>
        <v>964.89</v>
      </c>
      <c r="D78" s="18"/>
      <c r="E78" s="20"/>
    </row>
    <row r="79" spans="1:5" ht="13.5" thickBot="1">
      <c r="A79" s="17" t="s">
        <v>69</v>
      </c>
      <c r="B79" s="18"/>
      <c r="C79" s="19">
        <f>SUM(C9:C78)/2</f>
        <v>1962033.9100000001</v>
      </c>
      <c r="D79" s="18"/>
      <c r="E79" s="20"/>
    </row>
    <row r="80" ht="12.75">
      <c r="C80" s="3"/>
    </row>
    <row r="81" ht="12.75">
      <c r="C81" s="3"/>
    </row>
    <row r="82" spans="1:4" ht="12.75">
      <c r="A82" s="21"/>
      <c r="B82" s="21"/>
      <c r="C82" s="44"/>
      <c r="D82" s="44"/>
    </row>
    <row r="83" spans="1:4" ht="12.75">
      <c r="A83" s="21"/>
      <c r="B83" s="21"/>
      <c r="C83" s="44"/>
      <c r="D83" s="44"/>
    </row>
    <row r="84" spans="2:4" ht="12.75">
      <c r="B84" s="21"/>
      <c r="C84" s="44"/>
      <c r="D84" s="44"/>
    </row>
    <row r="89" ht="12.75">
      <c r="E89" s="21"/>
    </row>
    <row r="90" ht="12.75">
      <c r="E90" s="21"/>
    </row>
  </sheetData>
  <sheetProtection/>
  <mergeCells count="4">
    <mergeCell ref="C82:D82"/>
    <mergeCell ref="C83:D83"/>
    <mergeCell ref="C84:D84"/>
    <mergeCell ref="A5:E5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2017-11-22T08:28:51Z</cp:lastPrinted>
  <dcterms:modified xsi:type="dcterms:W3CDTF">2017-11-23T13:42:53Z</dcterms:modified>
  <cp:category/>
  <cp:version/>
  <cp:contentType/>
  <cp:contentStatus/>
</cp:coreProperties>
</file>